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workbookProtection workbookPassword="C1F4" lockStructure="1"/>
  <bookViews>
    <workbookView xWindow="600" yWindow="60" windowWidth="10155" windowHeight="5730"/>
  </bookViews>
  <sheets>
    <sheet name="Start" sheetId="9" r:id="rId1"/>
    <sheet name="Beurteilungen" sheetId="4" r:id="rId2"/>
    <sheet name="Portfolio-Diagramm" sheetId="8" r:id="rId3"/>
    <sheet name="Basisdaten" sheetId="7" r:id="rId4"/>
  </sheets>
  <definedNames>
    <definedName name="abteilung">Basisdaten!$B$3:$B$12</definedName>
    <definedName name="datum">Beurteilungen!$J$1</definedName>
    <definedName name="_xlnm.Print_Area" localSheetId="1">Beurteilungen!$B$1:$L$28</definedName>
    <definedName name="einstufung">Basisdaten!$D$3:$D$13</definedName>
    <definedName name="firma">Beurteilungen!$D$1</definedName>
    <definedName name="kuenftigzugehoerig">Basisdaten!$E$3:$F$6</definedName>
    <definedName name="name">Basisdaten!#REF!</definedName>
    <definedName name="position">Basisdaten!$C$3:$C$12</definedName>
    <definedName name="titel">Beurteilungen!$B$1</definedName>
    <definedName name="zugehoerigkeit">Basisdaten!$E$3:$E$6</definedName>
  </definedNames>
  <calcPr calcId="145621"/>
</workbook>
</file>

<file path=xl/calcChain.xml><?xml version="1.0" encoding="utf-8"?>
<calcChain xmlns="http://schemas.openxmlformats.org/spreadsheetml/2006/main">
  <c r="L19" i="4" l="1"/>
  <c r="L28" i="4" s="1"/>
  <c r="L15" i="4"/>
  <c r="K19" i="4"/>
  <c r="K28" i="4" s="1"/>
  <c r="K15" i="4"/>
  <c r="J1" i="4"/>
  <c r="B16" i="7" s="1"/>
  <c r="D19" i="4"/>
  <c r="D28" i="4" s="1"/>
  <c r="E19" i="4"/>
  <c r="E28" i="4"/>
  <c r="F19" i="4"/>
  <c r="F28" i="4" s="1"/>
  <c r="G19" i="4"/>
  <c r="G28" i="4" s="1"/>
  <c r="H19" i="4"/>
  <c r="H28" i="4" s="1"/>
  <c r="I19" i="4"/>
  <c r="I28" i="4" s="1"/>
  <c r="J19" i="4"/>
  <c r="J28" i="4" s="1"/>
  <c r="C19" i="4"/>
  <c r="C28" i="4" s="1"/>
  <c r="C15" i="4"/>
  <c r="E15" i="4"/>
  <c r="F15" i="4"/>
  <c r="G15" i="4"/>
  <c r="H15" i="4"/>
  <c r="I15" i="4"/>
  <c r="J15" i="4"/>
  <c r="D15" i="4"/>
</calcChain>
</file>

<file path=xl/sharedStrings.xml><?xml version="1.0" encoding="utf-8"?>
<sst xmlns="http://schemas.openxmlformats.org/spreadsheetml/2006/main" count="100" uniqueCount="64">
  <si>
    <t>Angaben zur Person</t>
  </si>
  <si>
    <t>Leistungsbeurteilung (Wollen)</t>
  </si>
  <si>
    <t>Innovative Ziele</t>
  </si>
  <si>
    <t>Leistungseinstufung</t>
  </si>
  <si>
    <t>Potentialbeurteilung</t>
  </si>
  <si>
    <t>Motivation</t>
  </si>
  <si>
    <t>unternehmerische Initiative</t>
  </si>
  <si>
    <t>Belastbarkeit</t>
  </si>
  <si>
    <t>Entwicklungspotential</t>
  </si>
  <si>
    <t>Potentialeinstufung</t>
  </si>
  <si>
    <t>Mustermann GmbH</t>
  </si>
  <si>
    <t>Name</t>
  </si>
  <si>
    <t>Herrmann</t>
  </si>
  <si>
    <t>Maier</t>
  </si>
  <si>
    <t>Schuster</t>
  </si>
  <si>
    <t>Schmidt</t>
  </si>
  <si>
    <t>Klein</t>
  </si>
  <si>
    <t>Groß</t>
  </si>
  <si>
    <t>Position</t>
  </si>
  <si>
    <t>Alter</t>
  </si>
  <si>
    <t>Zugehörigkeit</t>
  </si>
  <si>
    <t>Routine-Ziele</t>
  </si>
  <si>
    <t>Problemlösungs-Ziele</t>
  </si>
  <si>
    <t>künftige Verfügbarkeit</t>
  </si>
  <si>
    <t>Fachkompetenz</t>
  </si>
  <si>
    <t>Methodenkompetenz</t>
  </si>
  <si>
    <t>Soziale Kompetenz</t>
  </si>
  <si>
    <t>Urteilsvermögen</t>
  </si>
  <si>
    <t>Abteilung</t>
  </si>
  <si>
    <t>Einstufung</t>
  </si>
  <si>
    <t>Einkauf</t>
  </si>
  <si>
    <t>Teamleiter</t>
  </si>
  <si>
    <t>&lt; 5 Jahre</t>
  </si>
  <si>
    <t>Lager</t>
  </si>
  <si>
    <t>5-7 Jahre</t>
  </si>
  <si>
    <t>Weber</t>
  </si>
  <si>
    <t>Marketing</t>
  </si>
  <si>
    <t>7-10 Jahre</t>
  </si>
  <si>
    <t>Organisation</t>
  </si>
  <si>
    <t>Regionalleiter</t>
  </si>
  <si>
    <t>&gt; 10 Jahre</t>
  </si>
  <si>
    <t>Personal</t>
  </si>
  <si>
    <t>-</t>
  </si>
  <si>
    <t>Revision</t>
  </si>
  <si>
    <t>Verkauf</t>
  </si>
  <si>
    <t>Legende:</t>
  </si>
  <si>
    <t>veränderbar</t>
  </si>
  <si>
    <t>vordefiniert</t>
  </si>
  <si>
    <t>Jahresgehalt (ganze Zahl)</t>
  </si>
  <si>
    <t>Buchhaltung</t>
  </si>
  <si>
    <t>Abt.Leiter</t>
  </si>
  <si>
    <t>Eppel</t>
  </si>
  <si>
    <t>Diagrammtitel</t>
  </si>
  <si>
    <t>Mitarbeiter Leistungs- und Potentialanalyse</t>
  </si>
  <si>
    <t xml:space="preserve">Beurteilungen von Mitarbeitern dienen sowohl den Mitarbeitern selbst als auch dem Unternehmen.
Dabei werden nicht nur gute Mitarbeiter in Ihrer Leistung bestätigt, sondern auch Schwachstellen erkannt. Ein rechtzeitiges Gegensteuern ist dann noch eher möglich, als wenn ein schlechter Zustand auf Dauer undokumentiert anhält.
Mit Hilfe des in dieser Mappe enthaltenen Beurteilungsbogens lässt sich ein sogenanntes Portfolio-Diagramm erstellen, das aufzeigt, wo eben diese Schwachstellen in der Leistung bzw. dem Potential der einzelnen Mitarbeiter liegen. 
Die prozentualen Eingaben beziehen sich dabei jeweils auf die Erwartungen des Unternehmens (100%). Die Eingabe von 50% bedeutet demnach, dass der betreffende Mitarbeiter bei der Leistung bzw. vom Potential her nur die Hälfte dessen erbringt, was Sie von ihm erwarten. </t>
  </si>
  <si>
    <t>Dieses Diagramm kann nur Anhaltspunkte aufzeigen. In der Praxis sind die einzelnen Werte meist viel differenzierter zu gewichten, als dies hier geschieht. Bei einem im Vertrieb tätigen Menschen sind sicherlich andere Punkte höher zu bewerten, als dies beispielsweise bei einem Buchhalter der Fall ist. Sie können diesen Umstand ausgleichen, indem Sie nur Personen auf einem Blatt erfassen, deren Gewichtung Ihrer Meinung nach (nahezu) identisch ist. Bitte berücksichtigen Sie dies bei der Interpretation des Diagramms.</t>
  </si>
  <si>
    <t>Mitarbeiter Beurteilung</t>
  </si>
  <si>
    <t>Angestellter</t>
  </si>
  <si>
    <t>Arbeiter</t>
  </si>
  <si>
    <t>itService Thomas Käflein - www.servandtrain.de</t>
  </si>
  <si>
    <t>Sniper</t>
  </si>
  <si>
    <t>Zur Erfassung geben Sie die Basisdaten in die gleichnamige Tabelle ein und erfassen anschließend die Werte für die einzelnen Mitarbeiter (maximal 10 Personen) in den Beurteilungsbogen. Dort geben Sie auch Ihren Firmennamen ein. Das Portfolio-Diagramm wird anhand der eingegebenen Daten automatisch erzeugt.</t>
  </si>
  <si>
    <t>künftig</t>
  </si>
  <si>
    <t>(aus den Eingaben per Formel zusammengestellt)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</si>
</sst>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 mmmm\ yyyy"/>
    <numFmt numFmtId="165" formatCode="&quot;Stand: &quot;d/\ mmmm\ yyyy"/>
  </numFmts>
  <fonts count="10" x14ac:knownFonts="1">
    <font>
      <sz val="12"/>
      <name val="Arial"/>
    </font>
    <font>
      <sz val="12"/>
      <name val="Arial"/>
      <family val="2"/>
    </font>
    <font>
      <sz val="8"/>
      <name val="Arial"/>
      <family val="2"/>
    </font>
    <font>
      <b/>
      <sz val="10"/>
      <name val="Arial"/>
      <family val="2"/>
    </font>
    <font>
      <sz val="10"/>
      <name val="Arial"/>
      <family val="2"/>
    </font>
    <font>
      <b/>
      <sz val="14"/>
      <name val="Arial"/>
      <family val="2"/>
    </font>
    <font>
      <sz val="12"/>
      <color indexed="9"/>
      <name val="Arial"/>
      <family val="2"/>
    </font>
    <font>
      <sz val="10"/>
      <color indexed="9"/>
      <name val="Arial"/>
      <family val="2"/>
    </font>
    <font>
      <b/>
      <sz val="20"/>
      <color indexed="9"/>
      <name val="Arial"/>
      <family val="2"/>
    </font>
    <font>
      <sz val="10"/>
      <color indexed="48"/>
      <name val="Arial"/>
      <family val="2"/>
    </font>
  </fonts>
  <fills count="5">
    <fill>
      <patternFill patternType="none"/>
    </fill>
    <fill>
      <patternFill patternType="gray125"/>
    </fill>
    <fill>
      <patternFill patternType="solid">
        <fgColor indexed="9"/>
        <bgColor indexed="64"/>
      </patternFill>
    </fill>
    <fill>
      <patternFill patternType="solid">
        <fgColor indexed="46"/>
        <bgColor indexed="64"/>
      </patternFill>
    </fill>
    <fill>
      <patternFill patternType="solid">
        <fgColor rgb="FF5794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64"/>
      </left>
      <right style="thin">
        <color indexed="64"/>
      </right>
      <top style="double">
        <color indexed="64"/>
      </top>
      <bottom style="thin">
        <color indexed="64"/>
      </bottom>
      <diagonal/>
    </border>
    <border>
      <left style="thin">
        <color indexed="48"/>
      </left>
      <right style="thin">
        <color indexed="48"/>
      </right>
      <top style="thin">
        <color indexed="48"/>
      </top>
      <bottom style="thin">
        <color indexed="48"/>
      </bottom>
      <diagonal/>
    </border>
    <border>
      <left style="thin">
        <color indexed="64"/>
      </left>
      <right style="thin">
        <color indexed="64"/>
      </right>
      <top style="thin">
        <color indexed="64"/>
      </top>
      <bottom/>
      <diagonal/>
    </border>
  </borders>
  <cellStyleXfs count="3">
    <xf numFmtId="0" fontId="0" fillId="0" borderId="0"/>
    <xf numFmtId="9" fontId="1" fillId="0" borderId="1"/>
    <xf numFmtId="9" fontId="1" fillId="0" borderId="0" applyFont="0" applyFill="0" applyBorder="0" applyAlignment="0" applyProtection="0"/>
  </cellStyleXfs>
  <cellXfs count="37">
    <xf numFmtId="0" fontId="0" fillId="0" borderId="0" xfId="0"/>
    <xf numFmtId="0" fontId="3" fillId="0" borderId="0" xfId="0" applyFont="1"/>
    <xf numFmtId="0" fontId="3" fillId="0" borderId="0" xfId="0" applyFont="1" applyAlignment="1">
      <alignment horizontal="left"/>
    </xf>
    <xf numFmtId="0" fontId="4" fillId="0" borderId="0" xfId="0" applyFont="1" applyAlignment="1">
      <alignment horizontal="left"/>
    </xf>
    <xf numFmtId="0" fontId="5" fillId="0" borderId="0" xfId="0" applyFont="1"/>
    <xf numFmtId="9" fontId="3" fillId="3" borderId="5" xfId="0" applyNumberFormat="1" applyFont="1" applyFill="1" applyBorder="1" applyAlignment="1">
      <alignment horizontal="center"/>
    </xf>
    <xf numFmtId="164" fontId="0" fillId="0" borderId="0" xfId="0" applyNumberFormat="1" applyAlignment="1"/>
    <xf numFmtId="0" fontId="7" fillId="4" borderId="0" xfId="0" applyFont="1" applyFill="1" applyAlignment="1" applyProtection="1"/>
    <xf numFmtId="0" fontId="8" fillId="4" borderId="0" xfId="0" applyFont="1" applyFill="1" applyBorder="1" applyAlignment="1" applyProtection="1">
      <alignment horizontal="center" vertical="center"/>
      <protection hidden="1"/>
    </xf>
    <xf numFmtId="0" fontId="0" fillId="4" borderId="0" xfId="0" applyFill="1" applyAlignment="1" applyProtection="1"/>
    <xf numFmtId="0" fontId="7" fillId="4" borderId="0" xfId="0" applyFont="1" applyFill="1" applyAlignment="1" applyProtection="1">
      <alignment horizontal="center"/>
    </xf>
    <xf numFmtId="165" fontId="0" fillId="0" borderId="0" xfId="0" applyNumberFormat="1" applyAlignment="1"/>
    <xf numFmtId="0" fontId="4" fillId="0" borderId="1" xfId="0" applyFont="1" applyFill="1" applyBorder="1" applyAlignment="1" applyProtection="1">
      <alignment horizontal="center"/>
      <protection locked="0"/>
    </xf>
    <xf numFmtId="0" fontId="7" fillId="4" borderId="0" xfId="0" applyFont="1" applyFill="1" applyAlignment="1" applyProtection="1">
      <alignment vertical="center" wrapText="1"/>
    </xf>
    <xf numFmtId="0" fontId="6" fillId="4" borderId="0" xfId="0" applyFont="1" applyFill="1"/>
    <xf numFmtId="9" fontId="6" fillId="4" borderId="0" xfId="1" applyFont="1" applyFill="1" applyBorder="1"/>
    <xf numFmtId="0" fontId="7" fillId="4" borderId="0" xfId="0" applyFont="1" applyFill="1"/>
    <xf numFmtId="9" fontId="7" fillId="4" borderId="0" xfId="1" applyFont="1" applyFill="1" applyBorder="1"/>
    <xf numFmtId="9" fontId="7" fillId="4" borderId="0" xfId="1" applyFont="1" applyFill="1" applyBorder="1" applyAlignment="1">
      <alignment horizontal="left"/>
    </xf>
    <xf numFmtId="0" fontId="7" fillId="4" borderId="2" xfId="0" applyFont="1" applyFill="1" applyBorder="1" applyAlignment="1">
      <alignment vertical="center"/>
    </xf>
    <xf numFmtId="0" fontId="7" fillId="4" borderId="4" xfId="0" applyFont="1" applyFill="1" applyBorder="1" applyAlignment="1">
      <alignment horizontal="center" vertical="center"/>
    </xf>
    <xf numFmtId="0" fontId="9" fillId="2" borderId="6" xfId="0" applyFont="1" applyFill="1" applyBorder="1" applyAlignment="1" applyProtection="1">
      <alignment vertical="center"/>
      <protection locked="0"/>
    </xf>
    <xf numFmtId="9" fontId="7" fillId="4" borderId="4" xfId="1" applyFont="1" applyFill="1" applyBorder="1" applyAlignment="1">
      <alignment horizontal="center" vertical="center"/>
    </xf>
    <xf numFmtId="49" fontId="7" fillId="4" borderId="3" xfId="0" applyNumberFormat="1" applyFont="1" applyFill="1" applyBorder="1" applyAlignment="1">
      <alignment horizontal="center" vertical="center"/>
    </xf>
    <xf numFmtId="0" fontId="7" fillId="4" borderId="0" xfId="0" applyFont="1" applyFill="1" applyAlignment="1">
      <alignment vertical="center"/>
    </xf>
    <xf numFmtId="9" fontId="7" fillId="4" borderId="0" xfId="1" applyFont="1" applyFill="1" applyBorder="1" applyAlignment="1">
      <alignment horizontal="center" vertical="center"/>
    </xf>
    <xf numFmtId="0" fontId="7" fillId="4" borderId="0" xfId="0" applyFont="1" applyFill="1" applyAlignment="1">
      <alignment horizontal="right" vertical="center"/>
    </xf>
    <xf numFmtId="0" fontId="9" fillId="2" borderId="0" xfId="0" applyFont="1" applyFill="1" applyAlignment="1">
      <alignment horizontal="center" vertical="center"/>
    </xf>
    <xf numFmtId="0" fontId="4" fillId="0" borderId="0" xfId="0" applyFont="1"/>
    <xf numFmtId="0" fontId="4" fillId="0" borderId="1" xfId="0" applyFont="1" applyBorder="1" applyAlignment="1" applyProtection="1">
      <alignment horizontal="center"/>
      <protection locked="0"/>
    </xf>
    <xf numFmtId="3" fontId="4" fillId="0" borderId="1" xfId="0" applyNumberFormat="1" applyFont="1" applyBorder="1" applyAlignment="1" applyProtection="1">
      <alignment horizontal="center"/>
      <protection locked="0"/>
    </xf>
    <xf numFmtId="9" fontId="4" fillId="0" borderId="1" xfId="2" applyFont="1" applyBorder="1" applyAlignment="1" applyProtection="1">
      <alignment horizontal="center"/>
      <protection locked="0"/>
    </xf>
    <xf numFmtId="9" fontId="4" fillId="0" borderId="7" xfId="2" applyFont="1" applyBorder="1" applyAlignment="1" applyProtection="1">
      <alignment horizontal="center"/>
      <protection locked="0"/>
    </xf>
    <xf numFmtId="9" fontId="4" fillId="3" borderId="1" xfId="2" applyFont="1" applyFill="1" applyBorder="1" applyAlignment="1">
      <alignment horizontal="center"/>
    </xf>
    <xf numFmtId="9" fontId="4" fillId="0" borderId="1" xfId="0" applyNumberFormat="1" applyFont="1" applyBorder="1" applyAlignment="1" applyProtection="1">
      <alignment horizontal="center"/>
      <protection locked="0"/>
    </xf>
    <xf numFmtId="0" fontId="1" fillId="0" borderId="0" xfId="0" applyFont="1" applyAlignment="1" applyProtection="1">
      <protection locked="0"/>
    </xf>
    <xf numFmtId="165" fontId="4" fillId="0" borderId="0" xfId="0" applyNumberFormat="1" applyFont="1" applyAlignment="1">
      <alignment horizontal="right"/>
    </xf>
  </cellXfs>
  <cellStyles count="3">
    <cellStyle name="einstufung" xfId="1"/>
    <cellStyle name="Prozent" xfId="2" builtinId="5"/>
    <cellStyle name="Standard"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EAEAEA"/>
      <rgbColor rgb="00FFCC99"/>
      <rgbColor rgb="0036577C"/>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5794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chartsheet" Target="chartsheets/sheet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strRef>
          <c:f>Basisdaten!$B$16</c:f>
          <c:strCache>
            <c:ptCount val="1"/>
            <c:pt idx="0">
              <c:v>Mitarbeiter Beurteilung, Mustermann GmbH, Stand: 14. August 2014</c:v>
            </c:pt>
          </c:strCache>
        </c:strRef>
      </c:tx>
      <c:layout>
        <c:manualLayout>
          <c:xMode val="edge"/>
          <c:yMode val="edge"/>
          <c:x val="0.16250000000000001"/>
          <c:y val="0"/>
        </c:manualLayout>
      </c:layout>
      <c:overlay val="0"/>
    </c:title>
    <c:autoTitleDeleted val="0"/>
    <c:plotArea>
      <c:layout>
        <c:manualLayout>
          <c:layoutTarget val="inner"/>
          <c:xMode val="edge"/>
          <c:yMode val="edge"/>
          <c:x val="8.6458333333333331E-2"/>
          <c:y val="7.6672104404567704E-2"/>
          <c:w val="0.79895833333333333"/>
          <c:h val="0.81076672104404568"/>
        </c:manualLayout>
      </c:layout>
      <c:bubbleChart>
        <c:varyColors val="0"/>
        <c:ser>
          <c:idx val="0"/>
          <c:order val="0"/>
          <c:tx>
            <c:strRef>
              <c:f>Beurteilungen!$C$4</c:f>
              <c:strCache>
                <c:ptCount val="1"/>
                <c:pt idx="0">
                  <c:v>Herrmann</c:v>
                </c:pt>
              </c:strCache>
            </c:strRef>
          </c:tx>
          <c:invertIfNegative val="0"/>
          <c:xVal>
            <c:numRef>
              <c:f>Beurteilungen!$C$15</c:f>
              <c:numCache>
                <c:formatCode>0%</c:formatCode>
                <c:ptCount val="1"/>
                <c:pt idx="0">
                  <c:v>0.66666666666666663</c:v>
                </c:pt>
              </c:numCache>
            </c:numRef>
          </c:xVal>
          <c:yVal>
            <c:numRef>
              <c:f>Beurteilungen!$C$28</c:f>
              <c:numCache>
                <c:formatCode>0%</c:formatCode>
                <c:ptCount val="1"/>
                <c:pt idx="0">
                  <c:v>0.6777777777777777</c:v>
                </c:pt>
              </c:numCache>
            </c:numRef>
          </c:yVal>
          <c:bubbleSize>
            <c:numRef>
              <c:f>Beurteilungen!$C$9</c:f>
              <c:numCache>
                <c:formatCode>#,##0</c:formatCode>
                <c:ptCount val="1"/>
                <c:pt idx="0">
                  <c:v>47000</c:v>
                </c:pt>
              </c:numCache>
            </c:numRef>
          </c:bubbleSize>
          <c:bubble3D val="1"/>
        </c:ser>
        <c:ser>
          <c:idx val="1"/>
          <c:order val="1"/>
          <c:tx>
            <c:strRef>
              <c:f>Beurteilungen!$D$4</c:f>
              <c:strCache>
                <c:ptCount val="1"/>
                <c:pt idx="0">
                  <c:v>Maier</c:v>
                </c:pt>
              </c:strCache>
            </c:strRef>
          </c:tx>
          <c:invertIfNegative val="0"/>
          <c:xVal>
            <c:numRef>
              <c:f>Beurteilungen!$D$15</c:f>
              <c:numCache>
                <c:formatCode>0%</c:formatCode>
                <c:ptCount val="1"/>
                <c:pt idx="0">
                  <c:v>0.8666666666666667</c:v>
                </c:pt>
              </c:numCache>
            </c:numRef>
          </c:xVal>
          <c:yVal>
            <c:numRef>
              <c:f>Beurteilungen!$D$28</c:f>
              <c:numCache>
                <c:formatCode>0%</c:formatCode>
                <c:ptCount val="1"/>
                <c:pt idx="0">
                  <c:v>0.3444444444444445</c:v>
                </c:pt>
              </c:numCache>
            </c:numRef>
          </c:yVal>
          <c:bubbleSize>
            <c:numRef>
              <c:f>Beurteilungen!$D$9</c:f>
              <c:numCache>
                <c:formatCode>#,##0</c:formatCode>
                <c:ptCount val="1"/>
                <c:pt idx="0">
                  <c:v>125000</c:v>
                </c:pt>
              </c:numCache>
            </c:numRef>
          </c:bubbleSize>
          <c:bubble3D val="1"/>
        </c:ser>
        <c:ser>
          <c:idx val="2"/>
          <c:order val="2"/>
          <c:tx>
            <c:strRef>
              <c:f>Beurteilungen!$E$4</c:f>
              <c:strCache>
                <c:ptCount val="1"/>
                <c:pt idx="0">
                  <c:v>Schuster</c:v>
                </c:pt>
              </c:strCache>
            </c:strRef>
          </c:tx>
          <c:invertIfNegative val="0"/>
          <c:xVal>
            <c:numRef>
              <c:f>Beurteilungen!$E$15</c:f>
              <c:numCache>
                <c:formatCode>0%</c:formatCode>
                <c:ptCount val="1"/>
                <c:pt idx="0">
                  <c:v>0.26666666666666666</c:v>
                </c:pt>
              </c:numCache>
            </c:numRef>
          </c:xVal>
          <c:yVal>
            <c:numRef>
              <c:f>Beurteilungen!$E$28</c:f>
              <c:numCache>
                <c:formatCode>0%</c:formatCode>
                <c:ptCount val="1"/>
                <c:pt idx="0">
                  <c:v>0.63888888888888884</c:v>
                </c:pt>
              </c:numCache>
            </c:numRef>
          </c:yVal>
          <c:bubbleSize>
            <c:numRef>
              <c:f>Beurteilungen!$E$9</c:f>
              <c:numCache>
                <c:formatCode>#,##0</c:formatCode>
                <c:ptCount val="1"/>
                <c:pt idx="0">
                  <c:v>64000</c:v>
                </c:pt>
              </c:numCache>
            </c:numRef>
          </c:bubbleSize>
          <c:bubble3D val="1"/>
        </c:ser>
        <c:ser>
          <c:idx val="3"/>
          <c:order val="3"/>
          <c:tx>
            <c:strRef>
              <c:f>Beurteilungen!$F$4</c:f>
              <c:strCache>
                <c:ptCount val="1"/>
                <c:pt idx="0">
                  <c:v>Schmidt</c:v>
                </c:pt>
              </c:strCache>
            </c:strRef>
          </c:tx>
          <c:invertIfNegative val="0"/>
          <c:xVal>
            <c:numRef>
              <c:f>Beurteilungen!$F$15</c:f>
              <c:numCache>
                <c:formatCode>0%</c:formatCode>
                <c:ptCount val="1"/>
                <c:pt idx="0">
                  <c:v>0.6</c:v>
                </c:pt>
              </c:numCache>
            </c:numRef>
          </c:xVal>
          <c:yVal>
            <c:numRef>
              <c:f>Beurteilungen!$F$28</c:f>
              <c:numCache>
                <c:formatCode>0%</c:formatCode>
                <c:ptCount val="1"/>
                <c:pt idx="0">
                  <c:v>0.4</c:v>
                </c:pt>
              </c:numCache>
            </c:numRef>
          </c:yVal>
          <c:bubbleSize>
            <c:numRef>
              <c:f>Beurteilungen!$F$9</c:f>
              <c:numCache>
                <c:formatCode>#,##0</c:formatCode>
                <c:ptCount val="1"/>
                <c:pt idx="0">
                  <c:v>107000</c:v>
                </c:pt>
              </c:numCache>
            </c:numRef>
          </c:bubbleSize>
          <c:bubble3D val="1"/>
        </c:ser>
        <c:ser>
          <c:idx val="4"/>
          <c:order val="4"/>
          <c:tx>
            <c:strRef>
              <c:f>Beurteilungen!$G$4</c:f>
              <c:strCache>
                <c:ptCount val="1"/>
                <c:pt idx="0">
                  <c:v>Klein</c:v>
                </c:pt>
              </c:strCache>
            </c:strRef>
          </c:tx>
          <c:invertIfNegative val="0"/>
          <c:xVal>
            <c:numRef>
              <c:f>Beurteilungen!$G$15</c:f>
              <c:numCache>
                <c:formatCode>0%</c:formatCode>
                <c:ptCount val="1"/>
                <c:pt idx="0">
                  <c:v>0.53333333333333333</c:v>
                </c:pt>
              </c:numCache>
            </c:numRef>
          </c:xVal>
          <c:yVal>
            <c:numRef>
              <c:f>Beurteilungen!$G$28</c:f>
              <c:numCache>
                <c:formatCode>0%</c:formatCode>
                <c:ptCount val="1"/>
                <c:pt idx="0">
                  <c:v>0.64444444444444449</c:v>
                </c:pt>
              </c:numCache>
            </c:numRef>
          </c:yVal>
          <c:bubbleSize>
            <c:numRef>
              <c:f>Beurteilungen!$G$9</c:f>
              <c:numCache>
                <c:formatCode>#,##0</c:formatCode>
                <c:ptCount val="1"/>
                <c:pt idx="0">
                  <c:v>51000</c:v>
                </c:pt>
              </c:numCache>
            </c:numRef>
          </c:bubbleSize>
          <c:bubble3D val="1"/>
        </c:ser>
        <c:ser>
          <c:idx val="5"/>
          <c:order val="5"/>
          <c:tx>
            <c:strRef>
              <c:f>Beurteilungen!$H$4</c:f>
              <c:strCache>
                <c:ptCount val="1"/>
                <c:pt idx="0">
                  <c:v>Groß</c:v>
                </c:pt>
              </c:strCache>
            </c:strRef>
          </c:tx>
          <c:invertIfNegative val="0"/>
          <c:xVal>
            <c:numRef>
              <c:f>Beurteilungen!$H$15</c:f>
              <c:numCache>
                <c:formatCode>0%</c:formatCode>
                <c:ptCount val="1"/>
                <c:pt idx="0">
                  <c:v>0.33333333333333331</c:v>
                </c:pt>
              </c:numCache>
            </c:numRef>
          </c:xVal>
          <c:yVal>
            <c:numRef>
              <c:f>Beurteilungen!$H$28</c:f>
              <c:numCache>
                <c:formatCode>0%</c:formatCode>
                <c:ptCount val="1"/>
                <c:pt idx="0">
                  <c:v>0.32222222222222219</c:v>
                </c:pt>
              </c:numCache>
            </c:numRef>
          </c:yVal>
          <c:bubbleSize>
            <c:numRef>
              <c:f>Beurteilungen!$H$9</c:f>
              <c:numCache>
                <c:formatCode>#,##0</c:formatCode>
                <c:ptCount val="1"/>
                <c:pt idx="0">
                  <c:v>93000</c:v>
                </c:pt>
              </c:numCache>
            </c:numRef>
          </c:bubbleSize>
          <c:bubble3D val="1"/>
        </c:ser>
        <c:ser>
          <c:idx val="6"/>
          <c:order val="6"/>
          <c:tx>
            <c:strRef>
              <c:f>Beurteilungen!$I$4</c:f>
              <c:strCache>
                <c:ptCount val="1"/>
                <c:pt idx="0">
                  <c:v>Weber</c:v>
                </c:pt>
              </c:strCache>
            </c:strRef>
          </c:tx>
          <c:invertIfNegative val="0"/>
          <c:xVal>
            <c:numRef>
              <c:f>Beurteilungen!$I$15</c:f>
              <c:numCache>
                <c:formatCode>0%</c:formatCode>
                <c:ptCount val="1"/>
                <c:pt idx="0">
                  <c:v>0.93333333333333324</c:v>
                </c:pt>
              </c:numCache>
            </c:numRef>
          </c:xVal>
          <c:yVal>
            <c:numRef>
              <c:f>Beurteilungen!$I$28</c:f>
              <c:numCache>
                <c:formatCode>0%</c:formatCode>
                <c:ptCount val="1"/>
                <c:pt idx="0">
                  <c:v>0.82777777777777783</c:v>
                </c:pt>
              </c:numCache>
            </c:numRef>
          </c:yVal>
          <c:bubbleSize>
            <c:numRef>
              <c:f>Beurteilungen!$I$9</c:f>
              <c:numCache>
                <c:formatCode>#,##0</c:formatCode>
                <c:ptCount val="1"/>
                <c:pt idx="0">
                  <c:v>53000</c:v>
                </c:pt>
              </c:numCache>
            </c:numRef>
          </c:bubbleSize>
          <c:bubble3D val="1"/>
        </c:ser>
        <c:ser>
          <c:idx val="7"/>
          <c:order val="7"/>
          <c:tx>
            <c:strRef>
              <c:f>Beurteilungen!$J$4</c:f>
              <c:strCache>
                <c:ptCount val="1"/>
                <c:pt idx="0">
                  <c:v>Eppel</c:v>
                </c:pt>
              </c:strCache>
            </c:strRef>
          </c:tx>
          <c:invertIfNegative val="0"/>
          <c:xVal>
            <c:numRef>
              <c:f>Beurteilungen!$J$15</c:f>
              <c:numCache>
                <c:formatCode>0%</c:formatCode>
                <c:ptCount val="1"/>
                <c:pt idx="0">
                  <c:v>0.19999999999999998</c:v>
                </c:pt>
              </c:numCache>
            </c:numRef>
          </c:xVal>
          <c:yVal>
            <c:numRef>
              <c:f>Beurteilungen!$J$28</c:f>
              <c:numCache>
                <c:formatCode>0%</c:formatCode>
                <c:ptCount val="1"/>
                <c:pt idx="0">
                  <c:v>0.52222222222222214</c:v>
                </c:pt>
              </c:numCache>
            </c:numRef>
          </c:yVal>
          <c:bubbleSize>
            <c:numRef>
              <c:f>Beurteilungen!$J$9</c:f>
              <c:numCache>
                <c:formatCode>#,##0</c:formatCode>
                <c:ptCount val="1"/>
                <c:pt idx="0">
                  <c:v>74000</c:v>
                </c:pt>
              </c:numCache>
            </c:numRef>
          </c:bubbleSize>
          <c:bubble3D val="1"/>
        </c:ser>
        <c:ser>
          <c:idx val="8"/>
          <c:order val="8"/>
          <c:tx>
            <c:strRef>
              <c:f>Beurteilungen!$K$4</c:f>
              <c:strCache>
                <c:ptCount val="1"/>
                <c:pt idx="0">
                  <c:v>Sniper</c:v>
                </c:pt>
              </c:strCache>
            </c:strRef>
          </c:tx>
          <c:spPr>
            <a:ln w="25400">
              <a:noFill/>
            </a:ln>
          </c:spPr>
          <c:invertIfNegative val="0"/>
          <c:xVal>
            <c:numRef>
              <c:f>Beurteilungen!$K$15</c:f>
              <c:numCache>
                <c:formatCode>0%</c:formatCode>
                <c:ptCount val="1"/>
                <c:pt idx="0">
                  <c:v>0.19999999999999998</c:v>
                </c:pt>
              </c:numCache>
            </c:numRef>
          </c:xVal>
          <c:yVal>
            <c:numRef>
              <c:f>Beurteilungen!$K$28</c:f>
              <c:numCache>
                <c:formatCode>0%</c:formatCode>
                <c:ptCount val="1"/>
                <c:pt idx="0">
                  <c:v>0.52222222222222214</c:v>
                </c:pt>
              </c:numCache>
            </c:numRef>
          </c:yVal>
          <c:bubbleSize>
            <c:numRef>
              <c:f>Beurteilungen!$K$9</c:f>
              <c:numCache>
                <c:formatCode>#,##0</c:formatCode>
                <c:ptCount val="1"/>
                <c:pt idx="0">
                  <c:v>74000</c:v>
                </c:pt>
              </c:numCache>
            </c:numRef>
          </c:bubbleSize>
          <c:bubble3D val="1"/>
        </c:ser>
        <c:ser>
          <c:idx val="9"/>
          <c:order val="9"/>
          <c:tx>
            <c:strRef>
              <c:f>Beurteilungen!$L$4</c:f>
              <c:strCache>
                <c:ptCount val="1"/>
              </c:strCache>
            </c:strRef>
          </c:tx>
          <c:spPr>
            <a:ln w="25400">
              <a:noFill/>
            </a:ln>
          </c:spPr>
          <c:invertIfNegative val="0"/>
          <c:xVal>
            <c:numRef>
              <c:f>Beurteilungen!$L$15</c:f>
            </c:numRef>
          </c:xVal>
          <c:yVal>
            <c:numRef>
              <c:f>Beurteilungen!$L$28</c:f>
              <c:numCache>
                <c:formatCode>0%</c:formatCode>
                <c:ptCount val="1"/>
                <c:pt idx="0">
                  <c:v>0</c:v>
                </c:pt>
              </c:numCache>
            </c:numRef>
          </c:yVal>
          <c:bubbleSize>
            <c:numRef>
              <c:f>Beurteilungen!$L$9</c:f>
              <c:numCache>
                <c:formatCode>#,##0</c:formatCode>
                <c:ptCount val="1"/>
              </c:numCache>
            </c:numRef>
          </c:bubbleSize>
          <c:bubble3D val="1"/>
        </c:ser>
        <c:dLbls>
          <c:showLegendKey val="0"/>
          <c:showVal val="0"/>
          <c:showCatName val="0"/>
          <c:showSerName val="0"/>
          <c:showPercent val="0"/>
          <c:showBubbleSize val="0"/>
        </c:dLbls>
        <c:bubbleScale val="50"/>
        <c:showNegBubbles val="0"/>
        <c:axId val="85013248"/>
        <c:axId val="85015936"/>
      </c:bubbleChart>
      <c:valAx>
        <c:axId val="85013248"/>
        <c:scaling>
          <c:orientation val="minMax"/>
          <c:max val="1"/>
          <c:min val="0"/>
        </c:scaling>
        <c:delete val="0"/>
        <c:axPos val="b"/>
        <c:title>
          <c:tx>
            <c:rich>
              <a:bodyPr/>
              <a:lstStyle/>
              <a:p>
                <a:pPr>
                  <a:defRPr/>
                </a:pPr>
                <a:r>
                  <a:rPr lang="de-DE"/>
                  <a:t>Leistung</a:t>
                </a:r>
              </a:p>
            </c:rich>
          </c:tx>
          <c:layout>
            <c:manualLayout>
              <c:xMode val="edge"/>
              <c:yMode val="edge"/>
              <c:x val="0.44895833333333335"/>
              <c:y val="0.95269168026101136"/>
            </c:manualLayout>
          </c:layout>
          <c:overlay val="0"/>
        </c:title>
        <c:numFmt formatCode="0%" sourceLinked="1"/>
        <c:majorTickMark val="out"/>
        <c:minorTickMark val="none"/>
        <c:tickLblPos val="nextTo"/>
        <c:txPr>
          <a:bodyPr rot="0" vert="horz"/>
          <a:lstStyle/>
          <a:p>
            <a:pPr>
              <a:defRPr/>
            </a:pPr>
            <a:endParaRPr lang="de-DE"/>
          </a:p>
        </c:txPr>
        <c:crossAx val="85015936"/>
        <c:crosses val="autoZero"/>
        <c:crossBetween val="midCat"/>
        <c:majorUnit val="0.25"/>
      </c:valAx>
      <c:valAx>
        <c:axId val="85015936"/>
        <c:scaling>
          <c:orientation val="minMax"/>
          <c:max val="1"/>
          <c:min val="0"/>
        </c:scaling>
        <c:delete val="0"/>
        <c:axPos val="l"/>
        <c:title>
          <c:tx>
            <c:rich>
              <a:bodyPr/>
              <a:lstStyle/>
              <a:p>
                <a:pPr>
                  <a:defRPr/>
                </a:pPr>
                <a:r>
                  <a:rPr lang="de-DE"/>
                  <a:t>Potential</a:t>
                </a:r>
              </a:p>
            </c:rich>
          </c:tx>
          <c:layout>
            <c:manualLayout>
              <c:xMode val="edge"/>
              <c:yMode val="edge"/>
              <c:x val="0"/>
              <c:y val="0.42414355628058725"/>
            </c:manualLayout>
          </c:layout>
          <c:overlay val="0"/>
        </c:title>
        <c:numFmt formatCode="0%" sourceLinked="1"/>
        <c:majorTickMark val="out"/>
        <c:minorTickMark val="none"/>
        <c:tickLblPos val="nextTo"/>
        <c:txPr>
          <a:bodyPr rot="0" vert="horz"/>
          <a:lstStyle/>
          <a:p>
            <a:pPr>
              <a:defRPr/>
            </a:pPr>
            <a:endParaRPr lang="de-DE"/>
          </a:p>
        </c:txPr>
        <c:crossAx val="85013248"/>
        <c:crosses val="autoZero"/>
        <c:crossBetween val="midCat"/>
        <c:majorUnit val="0.25"/>
      </c:valAx>
    </c:plotArea>
    <c:legend>
      <c:legendPos val="r"/>
      <c:layout>
        <c:manualLayout>
          <c:xMode val="edge"/>
          <c:yMode val="edge"/>
          <c:x val="0.91666666666666663"/>
          <c:y val="0.37030995106035891"/>
          <c:w val="8.1180118110236218E-2"/>
          <c:h val="0.39335830079655515"/>
        </c:manualLayout>
      </c:layout>
      <c:overlay val="0"/>
    </c:legend>
    <c:plotVisOnly val="1"/>
    <c:dispBlanksAs val="gap"/>
    <c:showDLblsOverMax val="0"/>
  </c:chart>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chartsheets/sheet1.xml><?xml version="1.0" encoding="utf-8"?>
<chartsheet xmlns="http://schemas.openxmlformats.org/spreadsheetml/2006/main" xmlns:r="http://schemas.openxmlformats.org/officeDocument/2006/relationships">
  <sheetPr codeName="Diagramm5"/>
  <sheetViews>
    <sheetView zoomScale="85" workbookViewId="0"/>
  </sheetViews>
  <sheetProtection password="C1F4" content="1" objects="1"/>
  <pageMargins left="0.78740157480314965" right="0.78740157480314965" top="0.98425196850393704" bottom="0.78740157480314965" header="0.51181102362204722" footer="0.51181102362204722"/>
  <pageSetup paperSize="9" orientation="landscape" horizontalDpi="300" verticalDpi="300" r:id="rId1"/>
  <headerFooter alignWithMargins="0">
    <oddFooter>&amp;C&amp;10Mit freundlicher Empfehlung vom itService Thomas Käflein - www.servandtrain.de</oddFooter>
  </headerFooter>
  <drawing r:id="rId2"/>
</chartsheet>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1381125</xdr:colOff>
      <xdr:row>17</xdr:row>
      <xdr:rowOff>38100</xdr:rowOff>
    </xdr:from>
    <xdr:to>
      <xdr:col>1</xdr:col>
      <xdr:colOff>1628775</xdr:colOff>
      <xdr:row>18</xdr:row>
      <xdr:rowOff>133350</xdr:rowOff>
    </xdr:to>
    <xdr:sp macro="" textlink="">
      <xdr:nvSpPr>
        <xdr:cNvPr id="4098" name="AutoShape 2"/>
        <xdr:cNvSpPr>
          <a:spLocks noChangeArrowheads="1"/>
        </xdr:cNvSpPr>
      </xdr:nvSpPr>
      <xdr:spPr bwMode="auto">
        <a:xfrm>
          <a:off x="1476375" y="3105150"/>
          <a:ext cx="247650" cy="285750"/>
        </a:xfrm>
        <a:prstGeom prst="curvedRightArrow">
          <a:avLst>
            <a:gd name="adj1" fmla="val 28571"/>
            <a:gd name="adj2" fmla="val 57143"/>
            <a:gd name="adj3" fmla="val 3333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absoluteAnchor>
    <xdr:pos x="0" y="0"/>
    <xdr:ext cx="9144000" cy="5838265"/>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0.48675</cdr:x>
      <cdr:y>0.07675</cdr:y>
    </cdr:from>
    <cdr:to>
      <cdr:x>0.4875</cdr:x>
      <cdr:y>0.8835</cdr:y>
    </cdr:to>
    <cdr:sp macro="" textlink="">
      <cdr:nvSpPr>
        <cdr:cNvPr id="8193" name="Line 1"/>
        <cdr:cNvSpPr>
          <a:spLocks xmlns:a="http://schemas.openxmlformats.org/drawingml/2006/main" noChangeShapeType="1"/>
        </cdr:cNvSpPr>
      </cdr:nvSpPr>
      <cdr:spPr bwMode="auto">
        <a:xfrm xmlns:a="http://schemas.openxmlformats.org/drawingml/2006/main" flipV="1">
          <a:off x="4450842" y="448130"/>
          <a:ext cx="6858" cy="4710472"/>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prstDash val="dash"/>
          <a:round/>
          <a:headEnd/>
          <a:tailEnd/>
        </a:ln>
        <a:extLst xmlns:a="http://schemas.openxmlformats.org/drawingml/2006/main">
          <a:ext uri="{909E8E84-426E-40DD-AFC4-6F175D3DCCD1}">
            <a14:hiddenFill xmlns:a14="http://schemas.microsoft.com/office/drawing/2010/main">
              <a:noFill/>
            </a14:hiddenFill>
          </a:ext>
        </a:extLst>
      </cdr:spPr>
    </cdr:sp>
  </cdr:relSizeAnchor>
  <cdr:relSizeAnchor xmlns:cdr="http://schemas.openxmlformats.org/drawingml/2006/chartDrawing">
    <cdr:from>
      <cdr:x>0.0865</cdr:x>
      <cdr:y>0.483</cdr:y>
    </cdr:from>
    <cdr:to>
      <cdr:x>0.8855</cdr:x>
      <cdr:y>0.483</cdr:y>
    </cdr:to>
    <cdr:sp macro="" textlink="">
      <cdr:nvSpPr>
        <cdr:cNvPr id="8194" name="Line 2"/>
        <cdr:cNvSpPr>
          <a:spLocks xmlns:a="http://schemas.openxmlformats.org/drawingml/2006/main" noChangeShapeType="1"/>
        </cdr:cNvSpPr>
      </cdr:nvSpPr>
      <cdr:spPr bwMode="auto">
        <a:xfrm xmlns:a="http://schemas.openxmlformats.org/drawingml/2006/main">
          <a:off x="790956" y="2820152"/>
          <a:ext cx="7306056" cy="0"/>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prstDash val="dash"/>
          <a:round/>
          <a:headEnd/>
          <a:tailEnd/>
        </a:ln>
        <a:extLst xmlns:a="http://schemas.openxmlformats.org/drawingml/2006/main">
          <a:ext uri="{909E8E84-426E-40DD-AFC4-6F175D3DCCD1}">
            <a14:hiddenFill xmlns:a14="http://schemas.microsoft.com/office/drawing/2010/main">
              <a:noFill/>
            </a14:hiddenFill>
          </a:ext>
        </a:extLst>
      </cdr:spPr>
    </cdr:sp>
  </cdr:relSizeAnchor>
  <cdr:relSizeAnchor xmlns:cdr="http://schemas.openxmlformats.org/drawingml/2006/chartDrawing">
    <cdr:from>
      <cdr:x>0.0865</cdr:x>
      <cdr:y>0.94975</cdr:y>
    </cdr:from>
    <cdr:to>
      <cdr:x>0.8855</cdr:x>
      <cdr:y>0.94975</cdr:y>
    </cdr:to>
    <cdr:sp macro="" textlink="">
      <cdr:nvSpPr>
        <cdr:cNvPr id="8198" name="Line 6"/>
        <cdr:cNvSpPr>
          <a:spLocks xmlns:a="http://schemas.openxmlformats.org/drawingml/2006/main" noChangeShapeType="1"/>
        </cdr:cNvSpPr>
      </cdr:nvSpPr>
      <cdr:spPr bwMode="auto">
        <a:xfrm xmlns:a="http://schemas.openxmlformats.org/drawingml/2006/main">
          <a:off x="790956" y="5545424"/>
          <a:ext cx="7306056" cy="0"/>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808080" mc:Ignorable="a14" a14:legacySpreadsheetColorIndex="23"/>
          </a:solidFill>
          <a:prstDash val="dash"/>
          <a:round/>
          <a:headEnd/>
          <a:tailEnd type="triangle" w="lg" len="lg"/>
        </a:ln>
        <a:extLst xmlns:a="http://schemas.openxmlformats.org/drawingml/2006/main">
          <a:ext uri="{909E8E84-426E-40DD-AFC4-6F175D3DCCD1}">
            <a14:hiddenFill xmlns:a14="http://schemas.microsoft.com/office/drawing/2010/main">
              <a:noFill/>
            </a14:hiddenFill>
          </a:ext>
        </a:extLst>
      </cdr:spPr>
    </cdr:sp>
  </cdr:relSizeAnchor>
  <cdr:relSizeAnchor xmlns:cdr="http://schemas.openxmlformats.org/drawingml/2006/chartDrawing">
    <cdr:from>
      <cdr:x>0.032</cdr:x>
      <cdr:y>0.07675</cdr:y>
    </cdr:from>
    <cdr:to>
      <cdr:x>0.032</cdr:x>
      <cdr:y>0.8835</cdr:y>
    </cdr:to>
    <cdr:sp macro="" textlink="">
      <cdr:nvSpPr>
        <cdr:cNvPr id="8199" name="Line 7"/>
        <cdr:cNvSpPr>
          <a:spLocks xmlns:a="http://schemas.openxmlformats.org/drawingml/2006/main" noChangeShapeType="1"/>
        </cdr:cNvSpPr>
      </cdr:nvSpPr>
      <cdr:spPr bwMode="auto">
        <a:xfrm xmlns:a="http://schemas.openxmlformats.org/drawingml/2006/main" flipV="1">
          <a:off x="292608" y="448130"/>
          <a:ext cx="0" cy="4710472"/>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808080" mc:Ignorable="a14" a14:legacySpreadsheetColorIndex="23"/>
          </a:solidFill>
          <a:prstDash val="dash"/>
          <a:round/>
          <a:headEnd/>
          <a:tailEnd type="triangle" w="lg" len="lg"/>
        </a:ln>
        <a:extLst xmlns:a="http://schemas.openxmlformats.org/drawingml/2006/main">
          <a:ext uri="{909E8E84-426E-40DD-AFC4-6F175D3DCCD1}">
            <a14:hiddenFill xmlns:a14="http://schemas.microsoft.com/office/drawing/2010/main">
              <a:noFill/>
            </a14:hiddenFill>
          </a:ext>
        </a:extLst>
      </cdr:spPr>
    </cdr:sp>
  </cdr:relSizeAnchor>
  <cdr:relSizeAnchor xmlns:cdr="http://schemas.openxmlformats.org/drawingml/2006/chartDrawing">
    <cdr:from>
      <cdr:x>0.816</cdr:x>
      <cdr:y>0.95025</cdr:y>
    </cdr:from>
    <cdr:to>
      <cdr:x>0.867</cdr:x>
      <cdr:y>0.9845</cdr:y>
    </cdr:to>
    <cdr:sp macro="" textlink="">
      <cdr:nvSpPr>
        <cdr:cNvPr id="8201" name="Rectangle 9"/>
        <cdr:cNvSpPr>
          <a:spLocks xmlns:a="http://schemas.openxmlformats.org/drawingml/2006/main" noChangeArrowheads="1"/>
        </cdr:cNvSpPr>
      </cdr:nvSpPr>
      <cdr:spPr bwMode="auto">
        <a:xfrm xmlns:a="http://schemas.openxmlformats.org/drawingml/2006/main">
          <a:off x="7461504" y="5548343"/>
          <a:ext cx="466344" cy="19998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0" tIns="22860" rIns="18288" bIns="0" anchor="t" upright="1">
          <a:spAutoFit/>
        </a:bodyPr>
        <a:lstStyle xmlns:a="http://schemas.openxmlformats.org/drawingml/2006/main"/>
        <a:p xmlns:a="http://schemas.openxmlformats.org/drawingml/2006/main">
          <a:pPr algn="r" rtl="0">
            <a:defRPr sz="1000"/>
          </a:pPr>
          <a:r>
            <a:rPr lang="de-DE" sz="1000" b="0" i="0" u="none" strike="noStrike" baseline="0">
              <a:solidFill>
                <a:srgbClr val="000000"/>
              </a:solidFill>
              <a:latin typeface="Arial"/>
              <a:cs typeface="Arial"/>
            </a:rPr>
            <a:t>besser</a:t>
          </a:r>
        </a:p>
      </cdr:txBody>
    </cdr:sp>
  </cdr:relSizeAnchor>
  <cdr:relSizeAnchor xmlns:cdr="http://schemas.openxmlformats.org/drawingml/2006/chartDrawing">
    <cdr:from>
      <cdr:x>0.005</cdr:x>
      <cdr:y>0.10925</cdr:y>
    </cdr:from>
    <cdr:to>
      <cdr:x>0.03</cdr:x>
      <cdr:y>0.186</cdr:y>
    </cdr:to>
    <cdr:sp macro="" textlink="">
      <cdr:nvSpPr>
        <cdr:cNvPr id="8203" name="Rectangle 11"/>
        <cdr:cNvSpPr>
          <a:spLocks xmlns:a="http://schemas.openxmlformats.org/drawingml/2006/main" noChangeArrowheads="1"/>
        </cdr:cNvSpPr>
      </cdr:nvSpPr>
      <cdr:spPr bwMode="auto">
        <a:xfrm xmlns:a="http://schemas.openxmlformats.org/drawingml/2006/main" rot="-5400000">
          <a:off x="-64045" y="747657"/>
          <a:ext cx="448129" cy="22860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vert270" wrap="none" lIns="18288" tIns="22860" rIns="18288" bIns="0" anchor="ctr" upright="1">
          <a:spAutoFit/>
        </a:bodyPr>
        <a:lstStyle xmlns:a="http://schemas.openxmlformats.org/drawingml/2006/main"/>
        <a:p xmlns:a="http://schemas.openxmlformats.org/drawingml/2006/main">
          <a:pPr algn="r" rtl="0">
            <a:defRPr sz="1000"/>
          </a:pPr>
          <a:r>
            <a:rPr lang="de-DE" sz="1000" b="0" i="0" u="none" strike="noStrike" baseline="0">
              <a:solidFill>
                <a:srgbClr val="000000"/>
              </a:solidFill>
              <a:latin typeface="Arial"/>
              <a:cs typeface="Arial"/>
            </a:rPr>
            <a:t>besser</a:t>
          </a:r>
        </a:p>
      </cdr:txBody>
    </cdr:sp>
  </cdr:relSizeAnchor>
  <cdr:relSizeAnchor xmlns:cdr="http://schemas.openxmlformats.org/drawingml/2006/chartDrawing">
    <cdr:from>
      <cdr:x>0.011</cdr:x>
      <cdr:y>0.774</cdr:y>
    </cdr:from>
    <cdr:to>
      <cdr:x>0.036</cdr:x>
      <cdr:y>0.88325</cdr:y>
    </cdr:to>
    <cdr:sp macro="" textlink="">
      <cdr:nvSpPr>
        <cdr:cNvPr id="8204" name="Rectangle 12"/>
        <cdr:cNvSpPr>
          <a:spLocks xmlns:a="http://schemas.openxmlformats.org/drawingml/2006/main" noChangeArrowheads="1"/>
        </cdr:cNvSpPr>
      </cdr:nvSpPr>
      <cdr:spPr bwMode="auto">
        <a:xfrm xmlns:a="http://schemas.openxmlformats.org/drawingml/2006/main" rot="-5400000">
          <a:off x="-104062" y="4723897"/>
          <a:ext cx="637891" cy="22860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vert270" wrap="none" lIns="18288" tIns="0" rIns="0" bIns="22860" anchor="t" upright="1">
          <a:spAutoFit/>
        </a:bodyPr>
        <a:lstStyle xmlns:a="http://schemas.openxmlformats.org/drawingml/2006/main"/>
        <a:p xmlns:a="http://schemas.openxmlformats.org/drawingml/2006/main">
          <a:pPr algn="l" rtl="0">
            <a:defRPr sz="1000"/>
          </a:pPr>
          <a:r>
            <a:rPr lang="de-DE" sz="1000" b="0" i="0" u="none" strike="noStrike" baseline="0">
              <a:solidFill>
                <a:srgbClr val="000000"/>
              </a:solidFill>
              <a:latin typeface="Arial"/>
              <a:cs typeface="Arial"/>
            </a:rPr>
            <a:t>schlechter</a:t>
          </a:r>
        </a:p>
      </cdr:txBody>
    </cdr:sp>
  </cdr:relSizeAnchor>
  <cdr:relSizeAnchor xmlns:cdr="http://schemas.openxmlformats.org/drawingml/2006/chartDrawing">
    <cdr:from>
      <cdr:x>0.0865</cdr:x>
      <cdr:y>0.95025</cdr:y>
    </cdr:from>
    <cdr:to>
      <cdr:x>0.1585</cdr:x>
      <cdr:y>0.9845</cdr:y>
    </cdr:to>
    <cdr:sp macro="" textlink="">
      <cdr:nvSpPr>
        <cdr:cNvPr id="8205" name="Rectangle 13"/>
        <cdr:cNvSpPr>
          <a:spLocks xmlns:a="http://schemas.openxmlformats.org/drawingml/2006/main" noChangeArrowheads="1"/>
        </cdr:cNvSpPr>
      </cdr:nvSpPr>
      <cdr:spPr bwMode="auto">
        <a:xfrm xmlns:a="http://schemas.openxmlformats.org/drawingml/2006/main">
          <a:off x="790956" y="5548343"/>
          <a:ext cx="658368" cy="19998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de-DE" sz="1000" b="0" i="0" u="none" strike="noStrike" baseline="0">
              <a:solidFill>
                <a:srgbClr val="000000"/>
              </a:solidFill>
              <a:latin typeface="Arial"/>
              <a:cs typeface="Arial"/>
            </a:rPr>
            <a:t>schlechter</a:t>
          </a:r>
        </a:p>
      </cdr:txBody>
    </cdr:sp>
  </cdr:relSizeAnchor>
</c:userShape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IV9"/>
  <sheetViews>
    <sheetView showGridLines="0" showRowColHeaders="0" tabSelected="1" workbookViewId="0">
      <selection activeCell="B5" sqref="B5"/>
    </sheetView>
  </sheetViews>
  <sheetFormatPr baseColWidth="10" defaultColWidth="0" defaultRowHeight="15" zeroHeight="1" x14ac:dyDescent="0.2"/>
  <cols>
    <col min="1" max="1" width="2.21875" customWidth="1"/>
    <col min="2" max="2" width="72.21875" customWidth="1"/>
    <col min="3" max="3" width="2.21875" customWidth="1"/>
    <col min="4" max="256" width="0" hidden="1" customWidth="1"/>
    <col min="257" max="16384" width="11.5546875" hidden="1"/>
  </cols>
  <sheetData>
    <row r="1" spans="1:3" ht="7.5" customHeight="1" x14ac:dyDescent="0.2">
      <c r="A1" s="7"/>
      <c r="B1" s="7"/>
      <c r="C1" s="7"/>
    </row>
    <row r="2" spans="1:3" ht="26.25" x14ac:dyDescent="0.2">
      <c r="A2" s="7"/>
      <c r="B2" s="8" t="s">
        <v>53</v>
      </c>
      <c r="C2" s="7"/>
    </row>
    <row r="3" spans="1:3" x14ac:dyDescent="0.2">
      <c r="A3" s="7"/>
      <c r="B3" s="7"/>
      <c r="C3" s="7"/>
    </row>
    <row r="4" spans="1:3" ht="137.25" customHeight="1" x14ac:dyDescent="0.2">
      <c r="A4" s="7"/>
      <c r="B4" s="13" t="s">
        <v>54</v>
      </c>
      <c r="C4" s="7"/>
    </row>
    <row r="5" spans="1:3" ht="69" customHeight="1" x14ac:dyDescent="0.2">
      <c r="A5" s="7"/>
      <c r="B5" s="13" t="s">
        <v>55</v>
      </c>
      <c r="C5" s="7"/>
    </row>
    <row r="6" spans="1:3" ht="45.75" customHeight="1" x14ac:dyDescent="0.2">
      <c r="A6" s="7"/>
      <c r="B6" s="13" t="s">
        <v>61</v>
      </c>
      <c r="C6" s="7"/>
    </row>
    <row r="7" spans="1:3" x14ac:dyDescent="0.2">
      <c r="A7" s="7"/>
      <c r="B7" s="9"/>
      <c r="C7" s="7"/>
    </row>
    <row r="8" spans="1:3" x14ac:dyDescent="0.2">
      <c r="A8" s="7"/>
      <c r="B8" s="10" t="s">
        <v>59</v>
      </c>
      <c r="C8" s="7"/>
    </row>
    <row r="9" spans="1:3" x14ac:dyDescent="0.2">
      <c r="A9" s="7"/>
      <c r="B9" s="7"/>
      <c r="C9" s="7"/>
    </row>
  </sheetData>
  <sheetProtection password="C1F4" sheet="1" objects="1" scenarios="1" selectLockedCells="1"/>
  <phoneticPr fontId="2" type="noConversion"/>
  <pageMargins left="0.78740157499999996" right="0.78740157499999996" top="0.984251969" bottom="0.984251969" header="0.4921259845" footer="0.4921259845"/>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B1:IV28"/>
  <sheetViews>
    <sheetView showGridLines="0" showRowColHeaders="0" zoomScaleNormal="100" workbookViewId="0">
      <selection activeCell="H23" sqref="H23"/>
    </sheetView>
  </sheetViews>
  <sheetFormatPr baseColWidth="10" defaultColWidth="0" defaultRowHeight="15" zeroHeight="1" x14ac:dyDescent="0.2"/>
  <cols>
    <col min="1" max="1" width="1.109375" customWidth="1"/>
    <col min="2" max="2" width="19.77734375" customWidth="1"/>
    <col min="3" max="12" width="8.88671875" customWidth="1"/>
    <col min="13" max="256" width="0" hidden="1" customWidth="1"/>
    <col min="257" max="16384" width="11.5546875" hidden="1"/>
  </cols>
  <sheetData>
    <row r="1" spans="2:12" ht="18" x14ac:dyDescent="0.25">
      <c r="B1" s="4" t="s">
        <v>56</v>
      </c>
      <c r="D1" s="35" t="s">
        <v>10</v>
      </c>
      <c r="E1" s="35"/>
      <c r="F1" s="35"/>
      <c r="G1" s="35"/>
      <c r="I1" s="11"/>
      <c r="J1" s="36">
        <f ca="1">TODAY()</f>
        <v>41865</v>
      </c>
      <c r="K1" s="36"/>
      <c r="L1" s="36"/>
    </row>
    <row r="2" spans="2:12" x14ac:dyDescent="0.2">
      <c r="I2" s="6"/>
      <c r="J2" s="6"/>
      <c r="K2" s="6"/>
      <c r="L2" s="6"/>
    </row>
    <row r="3" spans="2:12" ht="12" customHeight="1" x14ac:dyDescent="0.2">
      <c r="B3" s="1" t="s">
        <v>0</v>
      </c>
      <c r="C3" s="28"/>
      <c r="D3" s="28"/>
      <c r="E3" s="28"/>
      <c r="F3" s="28"/>
      <c r="G3" s="28"/>
      <c r="H3" s="28"/>
      <c r="I3" s="28"/>
      <c r="J3" s="28"/>
      <c r="K3" s="28"/>
      <c r="L3" s="28"/>
    </row>
    <row r="4" spans="2:12" x14ac:dyDescent="0.2">
      <c r="B4" s="3" t="s">
        <v>11</v>
      </c>
      <c r="C4" s="12" t="s">
        <v>12</v>
      </c>
      <c r="D4" s="12" t="s">
        <v>13</v>
      </c>
      <c r="E4" s="12" t="s">
        <v>14</v>
      </c>
      <c r="F4" s="12" t="s">
        <v>15</v>
      </c>
      <c r="G4" s="12" t="s">
        <v>16</v>
      </c>
      <c r="H4" s="12" t="s">
        <v>17</v>
      </c>
      <c r="I4" s="12" t="s">
        <v>35</v>
      </c>
      <c r="J4" s="12" t="s">
        <v>51</v>
      </c>
      <c r="K4" s="12" t="s">
        <v>60</v>
      </c>
      <c r="L4" s="12"/>
    </row>
    <row r="5" spans="2:12" x14ac:dyDescent="0.2">
      <c r="B5" s="3" t="s">
        <v>28</v>
      </c>
      <c r="C5" s="29" t="s">
        <v>30</v>
      </c>
      <c r="D5" s="29" t="s">
        <v>36</v>
      </c>
      <c r="E5" s="29" t="s">
        <v>33</v>
      </c>
      <c r="F5" s="29" t="s">
        <v>41</v>
      </c>
      <c r="G5" s="29" t="s">
        <v>43</v>
      </c>
      <c r="H5" s="29" t="s">
        <v>44</v>
      </c>
      <c r="I5" s="29" t="s">
        <v>38</v>
      </c>
      <c r="J5" s="29" t="s">
        <v>49</v>
      </c>
      <c r="K5" s="29" t="s">
        <v>49</v>
      </c>
      <c r="L5" s="29"/>
    </row>
    <row r="6" spans="2:12" x14ac:dyDescent="0.2">
      <c r="B6" s="3" t="s">
        <v>18</v>
      </c>
      <c r="C6" s="29" t="s">
        <v>57</v>
      </c>
      <c r="D6" s="29" t="s">
        <v>50</v>
      </c>
      <c r="E6" s="29" t="s">
        <v>58</v>
      </c>
      <c r="F6" s="29" t="s">
        <v>50</v>
      </c>
      <c r="G6" s="29" t="s">
        <v>31</v>
      </c>
      <c r="H6" s="29" t="s">
        <v>39</v>
      </c>
      <c r="I6" s="29" t="s">
        <v>31</v>
      </c>
      <c r="J6" s="29" t="s">
        <v>31</v>
      </c>
      <c r="K6" s="29" t="s">
        <v>31</v>
      </c>
      <c r="L6" s="29"/>
    </row>
    <row r="7" spans="2:12" x14ac:dyDescent="0.2">
      <c r="B7" s="3" t="s">
        <v>19</v>
      </c>
      <c r="C7" s="29">
        <v>22</v>
      </c>
      <c r="D7" s="29">
        <v>47</v>
      </c>
      <c r="E7" s="29">
        <v>29</v>
      </c>
      <c r="F7" s="29">
        <v>41</v>
      </c>
      <c r="G7" s="29">
        <v>32</v>
      </c>
      <c r="H7" s="29">
        <v>51</v>
      </c>
      <c r="I7" s="29">
        <v>29</v>
      </c>
      <c r="J7" s="29">
        <v>44</v>
      </c>
      <c r="K7" s="29">
        <v>44</v>
      </c>
      <c r="L7" s="29"/>
    </row>
    <row r="8" spans="2:12" x14ac:dyDescent="0.2">
      <c r="B8" s="3" t="s">
        <v>20</v>
      </c>
      <c r="C8" s="29">
        <v>2</v>
      </c>
      <c r="D8" s="29">
        <v>19</v>
      </c>
      <c r="E8" s="29">
        <v>5</v>
      </c>
      <c r="F8" s="29">
        <v>9</v>
      </c>
      <c r="G8" s="29">
        <v>2</v>
      </c>
      <c r="H8" s="29">
        <v>24</v>
      </c>
      <c r="I8" s="29">
        <v>8</v>
      </c>
      <c r="J8" s="29">
        <v>11</v>
      </c>
      <c r="K8" s="29">
        <v>11</v>
      </c>
      <c r="L8" s="29"/>
    </row>
    <row r="9" spans="2:12" x14ac:dyDescent="0.2">
      <c r="B9" s="3" t="s">
        <v>48</v>
      </c>
      <c r="C9" s="30">
        <v>47000</v>
      </c>
      <c r="D9" s="30">
        <v>125000</v>
      </c>
      <c r="E9" s="30">
        <v>64000</v>
      </c>
      <c r="F9" s="30">
        <v>107000</v>
      </c>
      <c r="G9" s="30">
        <v>51000</v>
      </c>
      <c r="H9" s="30">
        <v>93000</v>
      </c>
      <c r="I9" s="30">
        <v>53000</v>
      </c>
      <c r="J9" s="30">
        <v>74000</v>
      </c>
      <c r="K9" s="30">
        <v>74000</v>
      </c>
      <c r="L9" s="30"/>
    </row>
    <row r="10" spans="2:12" ht="7.5" customHeight="1" x14ac:dyDescent="0.2">
      <c r="B10" s="3"/>
      <c r="C10" s="28"/>
      <c r="D10" s="28"/>
      <c r="E10" s="28"/>
      <c r="F10" s="28"/>
      <c r="G10" s="28"/>
      <c r="H10" s="28"/>
      <c r="I10" s="28"/>
      <c r="J10" s="28"/>
      <c r="K10" s="28"/>
      <c r="L10" s="28"/>
    </row>
    <row r="11" spans="2:12" x14ac:dyDescent="0.2">
      <c r="B11" s="1" t="s">
        <v>1</v>
      </c>
      <c r="C11" s="28"/>
      <c r="D11" s="28"/>
      <c r="E11" s="28"/>
      <c r="F11" s="28"/>
      <c r="G11" s="28"/>
      <c r="H11" s="28"/>
      <c r="I11" s="28"/>
      <c r="J11" s="28"/>
      <c r="K11" s="28"/>
      <c r="L11" s="28"/>
    </row>
    <row r="12" spans="2:12" x14ac:dyDescent="0.2">
      <c r="B12" s="3" t="s">
        <v>21</v>
      </c>
      <c r="C12" s="31">
        <v>0.4</v>
      </c>
      <c r="D12" s="31">
        <v>0.9</v>
      </c>
      <c r="E12" s="31">
        <v>0.4</v>
      </c>
      <c r="F12" s="31">
        <v>0.8</v>
      </c>
      <c r="G12" s="31">
        <v>0.6</v>
      </c>
      <c r="H12" s="31">
        <v>0.6</v>
      </c>
      <c r="I12" s="31">
        <v>0.9</v>
      </c>
      <c r="J12" s="31">
        <v>0.3</v>
      </c>
      <c r="K12" s="31">
        <v>0.3</v>
      </c>
      <c r="L12" s="31"/>
    </row>
    <row r="13" spans="2:12" x14ac:dyDescent="0.2">
      <c r="B13" s="3" t="s">
        <v>22</v>
      </c>
      <c r="C13" s="31">
        <v>0.6</v>
      </c>
      <c r="D13" s="31">
        <v>0.8</v>
      </c>
      <c r="E13" s="31">
        <v>0.3</v>
      </c>
      <c r="F13" s="31">
        <v>0.6</v>
      </c>
      <c r="G13" s="31">
        <v>0.4</v>
      </c>
      <c r="H13" s="31">
        <v>0.4</v>
      </c>
      <c r="I13" s="31">
        <v>1</v>
      </c>
      <c r="J13" s="31">
        <v>0.3</v>
      </c>
      <c r="K13" s="31">
        <v>0.3</v>
      </c>
      <c r="L13" s="31"/>
    </row>
    <row r="14" spans="2:12" ht="15.75" thickBot="1" x14ac:dyDescent="0.25">
      <c r="B14" s="3" t="s">
        <v>2</v>
      </c>
      <c r="C14" s="32">
        <v>1</v>
      </c>
      <c r="D14" s="32">
        <v>0.9</v>
      </c>
      <c r="E14" s="32">
        <v>0.1</v>
      </c>
      <c r="F14" s="32">
        <v>0.4</v>
      </c>
      <c r="G14" s="32">
        <v>0.6</v>
      </c>
      <c r="H14" s="32">
        <v>0</v>
      </c>
      <c r="I14" s="32">
        <v>0.9</v>
      </c>
      <c r="J14" s="32">
        <v>0</v>
      </c>
      <c r="K14" s="32">
        <v>0</v>
      </c>
      <c r="L14" s="32"/>
    </row>
    <row r="15" spans="2:12" ht="15.75" thickTop="1" x14ac:dyDescent="0.2">
      <c r="B15" s="2" t="s">
        <v>3</v>
      </c>
      <c r="C15" s="5">
        <f>IF(SUM(C12:C14)&gt;0,AVERAGE(C12:C14),"")</f>
        <v>0.66666666666666663</v>
      </c>
      <c r="D15" s="5">
        <f>IF(SUM(D12:D14)&gt;0,AVERAGE(D12:D14),"")</f>
        <v>0.8666666666666667</v>
      </c>
      <c r="E15" s="5">
        <f t="shared" ref="E15:J15" si="0">IF(SUM(E12:E14)&gt;0,AVERAGE(E12:E14),"")</f>
        <v>0.26666666666666666</v>
      </c>
      <c r="F15" s="5">
        <f t="shared" si="0"/>
        <v>0.6</v>
      </c>
      <c r="G15" s="5">
        <f t="shared" si="0"/>
        <v>0.53333333333333333</v>
      </c>
      <c r="H15" s="5">
        <f t="shared" si="0"/>
        <v>0.33333333333333331</v>
      </c>
      <c r="I15" s="5">
        <f t="shared" si="0"/>
        <v>0.93333333333333324</v>
      </c>
      <c r="J15" s="5">
        <f t="shared" si="0"/>
        <v>0.19999999999999998</v>
      </c>
      <c r="K15" s="5">
        <f t="shared" ref="K15:L15" si="1">IF(SUM(K12:K14)&gt;0,AVERAGE(K12:K14),"")</f>
        <v>0.19999999999999998</v>
      </c>
      <c r="L15" s="5" t="str">
        <f t="shared" si="1"/>
        <v/>
      </c>
    </row>
    <row r="16" spans="2:12" ht="7.5" customHeight="1" x14ac:dyDescent="0.2">
      <c r="B16" s="2"/>
      <c r="C16" s="28"/>
      <c r="D16" s="28"/>
      <c r="E16" s="28"/>
      <c r="F16" s="28"/>
      <c r="G16" s="28"/>
      <c r="H16" s="28"/>
      <c r="I16" s="28"/>
      <c r="J16" s="28"/>
      <c r="K16" s="28"/>
      <c r="L16" s="28"/>
    </row>
    <row r="17" spans="2:12" x14ac:dyDescent="0.2">
      <c r="B17" s="2" t="s">
        <v>4</v>
      </c>
      <c r="C17" s="28"/>
      <c r="D17" s="28"/>
      <c r="E17" s="28"/>
      <c r="F17" s="28"/>
      <c r="G17" s="28"/>
      <c r="H17" s="28"/>
      <c r="I17" s="28"/>
      <c r="J17" s="28"/>
      <c r="K17" s="28"/>
      <c r="L17" s="28"/>
    </row>
    <row r="18" spans="2:12" x14ac:dyDescent="0.2">
      <c r="B18" s="3" t="s">
        <v>23</v>
      </c>
      <c r="C18" s="29" t="s">
        <v>32</v>
      </c>
      <c r="D18" s="29" t="s">
        <v>40</v>
      </c>
      <c r="E18" s="29" t="s">
        <v>37</v>
      </c>
      <c r="F18" s="29" t="s">
        <v>32</v>
      </c>
      <c r="G18" s="29" t="s">
        <v>34</v>
      </c>
      <c r="H18" s="29" t="s">
        <v>34</v>
      </c>
      <c r="I18" s="29" t="s">
        <v>37</v>
      </c>
      <c r="J18" s="29" t="s">
        <v>40</v>
      </c>
      <c r="K18" s="29" t="s">
        <v>40</v>
      </c>
      <c r="L18" s="29"/>
    </row>
    <row r="19" spans="2:12" x14ac:dyDescent="0.2">
      <c r="B19" s="3"/>
      <c r="C19" s="33">
        <f t="shared" ref="C19:L19" si="2">IF(C18&lt;&gt;"",VLOOKUP(C18,kuenftigzugehoerig,2,FALSE),"")</f>
        <v>0</v>
      </c>
      <c r="D19" s="33">
        <f t="shared" si="2"/>
        <v>1</v>
      </c>
      <c r="E19" s="33">
        <f t="shared" si="2"/>
        <v>0.75</v>
      </c>
      <c r="F19" s="33">
        <f t="shared" si="2"/>
        <v>0</v>
      </c>
      <c r="G19" s="33">
        <f t="shared" si="2"/>
        <v>0.5</v>
      </c>
      <c r="H19" s="33">
        <f t="shared" si="2"/>
        <v>0.5</v>
      </c>
      <c r="I19" s="33">
        <f t="shared" si="2"/>
        <v>0.75</v>
      </c>
      <c r="J19" s="33">
        <f t="shared" si="2"/>
        <v>1</v>
      </c>
      <c r="K19" s="33">
        <f t="shared" si="2"/>
        <v>1</v>
      </c>
      <c r="L19" s="33" t="str">
        <f t="shared" si="2"/>
        <v/>
      </c>
    </row>
    <row r="20" spans="2:12" x14ac:dyDescent="0.2">
      <c r="B20" s="3" t="s">
        <v>24</v>
      </c>
      <c r="C20" s="31">
        <v>0.5</v>
      </c>
      <c r="D20" s="31">
        <v>0.3</v>
      </c>
      <c r="E20" s="31">
        <v>0.8</v>
      </c>
      <c r="F20" s="31">
        <v>0.9</v>
      </c>
      <c r="G20" s="31">
        <v>0.7</v>
      </c>
      <c r="H20" s="31">
        <v>0.6</v>
      </c>
      <c r="I20" s="31">
        <v>0.8</v>
      </c>
      <c r="J20" s="31">
        <v>0.7</v>
      </c>
      <c r="K20" s="31">
        <v>0.7</v>
      </c>
      <c r="L20" s="31"/>
    </row>
    <row r="21" spans="2:12" x14ac:dyDescent="0.2">
      <c r="B21" s="3" t="s">
        <v>25</v>
      </c>
      <c r="C21" s="31">
        <v>0.8</v>
      </c>
      <c r="D21" s="31">
        <v>0.4</v>
      </c>
      <c r="E21" s="31">
        <v>1</v>
      </c>
      <c r="F21" s="31">
        <v>0.4</v>
      </c>
      <c r="G21" s="31">
        <v>0.9</v>
      </c>
      <c r="H21" s="31">
        <v>0.2</v>
      </c>
      <c r="I21" s="31">
        <v>1</v>
      </c>
      <c r="J21" s="31">
        <v>0.2</v>
      </c>
      <c r="K21" s="31">
        <v>0.2</v>
      </c>
      <c r="L21" s="31"/>
    </row>
    <row r="22" spans="2:12" x14ac:dyDescent="0.2">
      <c r="B22" s="3" t="s">
        <v>26</v>
      </c>
      <c r="C22" s="31">
        <v>1</v>
      </c>
      <c r="D22" s="31">
        <v>0.2</v>
      </c>
      <c r="E22" s="31">
        <v>0.7</v>
      </c>
      <c r="F22" s="31">
        <v>0.2</v>
      </c>
      <c r="G22" s="31">
        <v>0.6</v>
      </c>
      <c r="H22" s="31">
        <v>0.3</v>
      </c>
      <c r="I22" s="31">
        <v>0.7</v>
      </c>
      <c r="J22" s="31">
        <v>0.1</v>
      </c>
      <c r="K22" s="31">
        <v>0.1</v>
      </c>
      <c r="L22" s="31"/>
    </row>
    <row r="23" spans="2:12" x14ac:dyDescent="0.2">
      <c r="B23" s="3" t="s">
        <v>5</v>
      </c>
      <c r="C23" s="34">
        <v>0.7</v>
      </c>
      <c r="D23" s="34">
        <v>0.1</v>
      </c>
      <c r="E23" s="34">
        <v>0.3</v>
      </c>
      <c r="F23" s="34">
        <v>0.1</v>
      </c>
      <c r="G23" s="34">
        <v>0.6</v>
      </c>
      <c r="H23" s="34">
        <v>0.1</v>
      </c>
      <c r="I23" s="34">
        <v>0.9</v>
      </c>
      <c r="J23" s="34">
        <v>0</v>
      </c>
      <c r="K23" s="34">
        <v>0</v>
      </c>
      <c r="L23" s="34"/>
    </row>
    <row r="24" spans="2:12" x14ac:dyDescent="0.2">
      <c r="B24" s="3" t="s">
        <v>6</v>
      </c>
      <c r="C24" s="31">
        <v>0.5</v>
      </c>
      <c r="D24" s="31">
        <v>0.6</v>
      </c>
      <c r="E24" s="31">
        <v>0.4</v>
      </c>
      <c r="F24" s="31">
        <v>0.9</v>
      </c>
      <c r="G24" s="31">
        <v>0.8</v>
      </c>
      <c r="H24" s="31">
        <v>0.3</v>
      </c>
      <c r="I24" s="31">
        <v>0.9</v>
      </c>
      <c r="J24" s="31">
        <v>0.8</v>
      </c>
      <c r="K24" s="31">
        <v>0.8</v>
      </c>
      <c r="L24" s="31"/>
    </row>
    <row r="25" spans="2:12" x14ac:dyDescent="0.2">
      <c r="B25" s="3" t="s">
        <v>27</v>
      </c>
      <c r="C25" s="31">
        <v>0.6</v>
      </c>
      <c r="D25" s="31">
        <v>0.2</v>
      </c>
      <c r="E25" s="31">
        <v>0.7</v>
      </c>
      <c r="F25" s="31">
        <v>0.1</v>
      </c>
      <c r="G25" s="31">
        <v>0.9</v>
      </c>
      <c r="H25" s="31">
        <v>0.4</v>
      </c>
      <c r="I25" s="31">
        <v>0.8</v>
      </c>
      <c r="J25" s="31">
        <v>0.6</v>
      </c>
      <c r="K25" s="31">
        <v>0.6</v>
      </c>
      <c r="L25" s="31"/>
    </row>
    <row r="26" spans="2:12" x14ac:dyDescent="0.2">
      <c r="B26" s="3" t="s">
        <v>7</v>
      </c>
      <c r="C26" s="31">
        <v>1</v>
      </c>
      <c r="D26" s="31">
        <v>0.1</v>
      </c>
      <c r="E26" s="31">
        <v>0.7</v>
      </c>
      <c r="F26" s="31">
        <v>0.4</v>
      </c>
      <c r="G26" s="31">
        <v>0.3</v>
      </c>
      <c r="H26" s="31">
        <v>0.2</v>
      </c>
      <c r="I26" s="31">
        <v>0.8</v>
      </c>
      <c r="J26" s="31">
        <v>0.7</v>
      </c>
      <c r="K26" s="31">
        <v>0.7</v>
      </c>
      <c r="L26" s="31"/>
    </row>
    <row r="27" spans="2:12" ht="15.75" thickBot="1" x14ac:dyDescent="0.25">
      <c r="B27" s="3" t="s">
        <v>8</v>
      </c>
      <c r="C27" s="32">
        <v>1</v>
      </c>
      <c r="D27" s="32">
        <v>0.2</v>
      </c>
      <c r="E27" s="32">
        <v>0.4</v>
      </c>
      <c r="F27" s="32">
        <v>0.6</v>
      </c>
      <c r="G27" s="32">
        <v>0.5</v>
      </c>
      <c r="H27" s="32">
        <v>0.3</v>
      </c>
      <c r="I27" s="32">
        <v>0.8</v>
      </c>
      <c r="J27" s="32">
        <v>0.6</v>
      </c>
      <c r="K27" s="32">
        <v>0.6</v>
      </c>
      <c r="L27" s="32"/>
    </row>
    <row r="28" spans="2:12" ht="15.75" thickTop="1" x14ac:dyDescent="0.2">
      <c r="B28" s="2" t="s">
        <v>9</v>
      </c>
      <c r="C28" s="5">
        <f>IF(SUM(C19:C27)&gt;0,AVERAGE(C19:C27),"")</f>
        <v>0.6777777777777777</v>
      </c>
      <c r="D28" s="5">
        <f t="shared" ref="D28:J28" si="3">IF(SUM(D19:D27)&gt;0,AVERAGE(D19:D27),"")</f>
        <v>0.3444444444444445</v>
      </c>
      <c r="E28" s="5">
        <f t="shared" si="3"/>
        <v>0.63888888888888884</v>
      </c>
      <c r="F28" s="5">
        <f t="shared" si="3"/>
        <v>0.4</v>
      </c>
      <c r="G28" s="5">
        <f t="shared" si="3"/>
        <v>0.64444444444444449</v>
      </c>
      <c r="H28" s="5">
        <f t="shared" si="3"/>
        <v>0.32222222222222219</v>
      </c>
      <c r="I28" s="5">
        <f t="shared" si="3"/>
        <v>0.82777777777777783</v>
      </c>
      <c r="J28" s="5">
        <f t="shared" si="3"/>
        <v>0.52222222222222214</v>
      </c>
      <c r="K28" s="5">
        <f t="shared" ref="K28:L28" si="4">IF(SUM(K19:K27)&gt;0,AVERAGE(K19:K27),"")</f>
        <v>0.52222222222222214</v>
      </c>
      <c r="L28" s="5" t="str">
        <f t="shared" si="4"/>
        <v/>
      </c>
    </row>
  </sheetData>
  <sheetProtection password="C1F4" sheet="1" objects="1" scenarios="1" selectLockedCells="1"/>
  <mergeCells count="2">
    <mergeCell ref="D1:G1"/>
    <mergeCell ref="J1:L1"/>
  </mergeCells>
  <phoneticPr fontId="2" type="noConversion"/>
  <dataValidations count="7">
    <dataValidation type="list" allowBlank="1" showInputMessage="1" showErrorMessage="1" errorTitle="Hinweis" error="Bitte wählen Sie einen Eintrag aus der Liste." sqref="C12:L14 C20:L27">
      <formula1>einstufung</formula1>
    </dataValidation>
    <dataValidation type="list" allowBlank="1" showInputMessage="1" showErrorMessage="1" errorTitle="Hinweis" error="Bitte wählen Sie einen Eintrag aus der Liste." sqref="C5:L5">
      <formula1>abteilung</formula1>
    </dataValidation>
    <dataValidation type="list" allowBlank="1" showInputMessage="1" showErrorMessage="1" errorTitle="Hinweis" error="Bitte wählen Sie einen Eintrag aus der Liste." sqref="C6:L6">
      <formula1>position</formula1>
    </dataValidation>
    <dataValidation type="whole" allowBlank="1" showInputMessage="1" showErrorMessage="1" errorTitle="Hinweis" error="Das Alter muss zwischen 18 und 70 Jahren (einschließlich)  liegen." sqref="C7:L7">
      <formula1>18</formula1>
      <formula2>70</formula2>
    </dataValidation>
    <dataValidation type="list" allowBlank="1" showInputMessage="1" showErrorMessage="1" errorTitle="Hinweis" error="Bitte wählen Sie einen Eintrag aus der Liste." sqref="C18:L18">
      <formula1>zugehoerigkeit</formula1>
    </dataValidation>
    <dataValidation type="whole" allowBlank="1" showInputMessage="1" showErrorMessage="1" errorTitle="Hinweis" error="Bitte geben Sie eine Zahl zwischen 0 und 50 (Jahren) für die Firmenzugehörigkeit ein." sqref="C8:L8">
      <formula1>0</formula1>
      <formula2>50</formula2>
    </dataValidation>
    <dataValidation type="whole" allowBlank="1" showInputMessage="1" showErrorMessage="1" errorTitle="Hinweis" error="Bitte geben Sie eine Zahl zwischen 0 und 500.000 für das Gehalt ein." sqref="C9:L9">
      <formula1>0</formula1>
      <formula2>500000</formula2>
    </dataValidation>
  </dataValidations>
  <printOptions horizontalCentered="1"/>
  <pageMargins left="0.78740157480314965" right="0.78740157480314965" top="0.98425196850393704" bottom="0.98425196850393704" header="0.51181102362204722" footer="0.51181102362204722"/>
  <pageSetup paperSize="9" scale="99" orientation="landscape" horizontalDpi="300" verticalDpi="300" r:id="rId1"/>
  <headerFooter alignWithMargins="0">
    <oddFooter>&amp;C&amp;10Mit freundlicher Empfehlung vom itService Thomas Käflein - www.servandtrain.de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G27"/>
  <sheetViews>
    <sheetView showGridLines="0" showRowColHeaders="0" workbookViewId="0">
      <selection activeCell="B3" sqref="B3"/>
    </sheetView>
  </sheetViews>
  <sheetFormatPr baseColWidth="10" defaultColWidth="0" defaultRowHeight="15" zeroHeight="1" x14ac:dyDescent="0.2"/>
  <cols>
    <col min="1" max="1" width="2.21875" customWidth="1"/>
    <col min="2" max="2" width="10.88671875" bestFit="1" customWidth="1"/>
    <col min="3" max="3" width="11.6640625" bestFit="1" customWidth="1"/>
    <col min="4" max="6" width="11.5546875" customWidth="1"/>
    <col min="7" max="7" width="2.21875" customWidth="1"/>
    <col min="8" max="16384" width="11.5546875" hidden="1"/>
  </cols>
  <sheetData>
    <row r="1" spans="1:7" x14ac:dyDescent="0.2">
      <c r="A1" s="14"/>
      <c r="B1" s="14"/>
      <c r="C1" s="14"/>
      <c r="D1" s="14"/>
      <c r="E1" s="14"/>
      <c r="F1" s="14"/>
      <c r="G1" s="14"/>
    </row>
    <row r="2" spans="1:7" x14ac:dyDescent="0.2">
      <c r="A2" s="14"/>
      <c r="B2" s="19" t="s">
        <v>28</v>
      </c>
      <c r="C2" s="19" t="s">
        <v>18</v>
      </c>
      <c r="D2" s="20" t="s">
        <v>29</v>
      </c>
      <c r="E2" s="20" t="s">
        <v>20</v>
      </c>
      <c r="F2" s="20" t="s">
        <v>62</v>
      </c>
      <c r="G2" s="14"/>
    </row>
    <row r="3" spans="1:7" x14ac:dyDescent="0.2">
      <c r="A3" s="14"/>
      <c r="B3" s="21" t="s">
        <v>30</v>
      </c>
      <c r="C3" s="21" t="s">
        <v>58</v>
      </c>
      <c r="D3" s="22">
        <v>0</v>
      </c>
      <c r="E3" s="23" t="s">
        <v>32</v>
      </c>
      <c r="F3" s="22">
        <v>0</v>
      </c>
      <c r="G3" s="14"/>
    </row>
    <row r="4" spans="1:7" x14ac:dyDescent="0.2">
      <c r="A4" s="14"/>
      <c r="B4" s="21" t="s">
        <v>33</v>
      </c>
      <c r="C4" s="21" t="s">
        <v>57</v>
      </c>
      <c r="D4" s="22">
        <v>0.1</v>
      </c>
      <c r="E4" s="23" t="s">
        <v>34</v>
      </c>
      <c r="F4" s="22">
        <v>0.5</v>
      </c>
      <c r="G4" s="14"/>
    </row>
    <row r="5" spans="1:7" x14ac:dyDescent="0.2">
      <c r="A5" s="14"/>
      <c r="B5" s="21" t="s">
        <v>36</v>
      </c>
      <c r="C5" s="21" t="s">
        <v>31</v>
      </c>
      <c r="D5" s="22">
        <v>0.2</v>
      </c>
      <c r="E5" s="23" t="s">
        <v>37</v>
      </c>
      <c r="F5" s="22">
        <v>0.75</v>
      </c>
      <c r="G5" s="14"/>
    </row>
    <row r="6" spans="1:7" x14ac:dyDescent="0.2">
      <c r="A6" s="14"/>
      <c r="B6" s="21" t="s">
        <v>38</v>
      </c>
      <c r="C6" s="21" t="s">
        <v>50</v>
      </c>
      <c r="D6" s="22">
        <v>0.3</v>
      </c>
      <c r="E6" s="23" t="s">
        <v>40</v>
      </c>
      <c r="F6" s="22">
        <v>1</v>
      </c>
      <c r="G6" s="14"/>
    </row>
    <row r="7" spans="1:7" x14ac:dyDescent="0.2">
      <c r="A7" s="14"/>
      <c r="B7" s="21" t="s">
        <v>41</v>
      </c>
      <c r="C7" s="21" t="s">
        <v>39</v>
      </c>
      <c r="D7" s="22">
        <v>0.4</v>
      </c>
      <c r="E7" s="24"/>
      <c r="F7" s="25"/>
      <c r="G7" s="14"/>
    </row>
    <row r="8" spans="1:7" x14ac:dyDescent="0.2">
      <c r="A8" s="14"/>
      <c r="B8" s="21" t="s">
        <v>49</v>
      </c>
      <c r="C8" s="21" t="s">
        <v>42</v>
      </c>
      <c r="D8" s="22">
        <v>0.5</v>
      </c>
      <c r="E8" s="26" t="s">
        <v>45</v>
      </c>
      <c r="F8" s="27" t="s">
        <v>46</v>
      </c>
      <c r="G8" s="14"/>
    </row>
    <row r="9" spans="1:7" x14ac:dyDescent="0.2">
      <c r="A9" s="14"/>
      <c r="B9" s="21" t="s">
        <v>43</v>
      </c>
      <c r="C9" s="21" t="s">
        <v>42</v>
      </c>
      <c r="D9" s="22">
        <v>0.6</v>
      </c>
      <c r="E9" s="24"/>
      <c r="F9" s="22" t="s">
        <v>47</v>
      </c>
      <c r="G9" s="14"/>
    </row>
    <row r="10" spans="1:7" x14ac:dyDescent="0.2">
      <c r="A10" s="14"/>
      <c r="B10" s="21" t="s">
        <v>44</v>
      </c>
      <c r="C10" s="21" t="s">
        <v>42</v>
      </c>
      <c r="D10" s="22">
        <v>0.7</v>
      </c>
      <c r="E10" s="24"/>
      <c r="F10" s="25"/>
      <c r="G10" s="14"/>
    </row>
    <row r="11" spans="1:7" x14ac:dyDescent="0.2">
      <c r="A11" s="14"/>
      <c r="B11" s="21" t="s">
        <v>42</v>
      </c>
      <c r="C11" s="21" t="s">
        <v>42</v>
      </c>
      <c r="D11" s="22">
        <v>0.8</v>
      </c>
      <c r="E11" s="24"/>
      <c r="F11" s="25"/>
      <c r="G11" s="14"/>
    </row>
    <row r="12" spans="1:7" x14ac:dyDescent="0.2">
      <c r="A12" s="14"/>
      <c r="B12" s="21" t="s">
        <v>42</v>
      </c>
      <c r="C12" s="21" t="s">
        <v>42</v>
      </c>
      <c r="D12" s="22">
        <v>0.9</v>
      </c>
      <c r="E12" s="24"/>
      <c r="F12" s="25"/>
      <c r="G12" s="14"/>
    </row>
    <row r="13" spans="1:7" x14ac:dyDescent="0.2">
      <c r="A13" s="14"/>
      <c r="B13" s="24"/>
      <c r="C13" s="24"/>
      <c r="D13" s="22">
        <v>1</v>
      </c>
      <c r="E13" s="24"/>
      <c r="F13" s="25"/>
      <c r="G13" s="14"/>
    </row>
    <row r="14" spans="1:7" x14ac:dyDescent="0.2">
      <c r="A14" s="14"/>
      <c r="B14" s="16"/>
      <c r="C14" s="16"/>
      <c r="D14" s="17"/>
      <c r="E14" s="16"/>
      <c r="F14" s="17"/>
      <c r="G14" s="14"/>
    </row>
    <row r="15" spans="1:7" x14ac:dyDescent="0.2">
      <c r="A15" s="14"/>
      <c r="B15" s="18" t="s">
        <v>52</v>
      </c>
      <c r="C15" s="18" t="s">
        <v>63</v>
      </c>
      <c r="D15" s="17"/>
      <c r="E15" s="16"/>
      <c r="F15" s="17"/>
      <c r="G15" s="14"/>
    </row>
    <row r="16" spans="1:7" x14ac:dyDescent="0.2">
      <c r="A16" s="14"/>
      <c r="B16" s="18" t="str">
        <f ca="1">titel &amp; ", " &amp; firma &amp; ", " &amp; "Stand: " &amp; TEXT(datum, "T. MMMM JJJJ")</f>
        <v>Mitarbeiter Beurteilung, Mustermann GmbH, Stand: 14. August 2014</v>
      </c>
      <c r="C16" s="18"/>
      <c r="D16" s="18"/>
      <c r="E16" s="18"/>
      <c r="F16" s="18"/>
      <c r="G16" s="14"/>
    </row>
    <row r="17" spans="1:7" x14ac:dyDescent="0.2">
      <c r="A17" s="14"/>
      <c r="B17" s="14"/>
      <c r="C17" s="14"/>
      <c r="D17" s="15"/>
      <c r="E17" s="14"/>
      <c r="F17" s="15"/>
      <c r="G17" s="14"/>
    </row>
    <row r="18" spans="1:7" hidden="1" x14ac:dyDescent="0.2"/>
    <row r="19" spans="1:7" hidden="1" x14ac:dyDescent="0.2"/>
    <row r="20" spans="1:7" hidden="1" x14ac:dyDescent="0.2"/>
    <row r="21" spans="1:7" hidden="1" x14ac:dyDescent="0.2"/>
    <row r="22" spans="1:7" hidden="1" x14ac:dyDescent="0.2"/>
    <row r="23" spans="1:7" hidden="1" x14ac:dyDescent="0.2"/>
    <row r="24" spans="1:7" hidden="1" x14ac:dyDescent="0.2"/>
    <row r="25" spans="1:7" hidden="1" x14ac:dyDescent="0.2"/>
    <row r="26" spans="1:7" hidden="1" x14ac:dyDescent="0.2"/>
    <row r="27" spans="1:7" hidden="1" x14ac:dyDescent="0.2"/>
  </sheetData>
  <sheetProtection password="C1F4" sheet="1" objects="1" scenarios="1" selectLockedCells="1"/>
  <phoneticPr fontId="2" type="noConversion"/>
  <pageMargins left="0.78740157499999996" right="0.78740157499999996" top="0.984251969" bottom="0.984251969" header="0.4921259845" footer="0.4921259845"/>
  <headerFooter alignWithMargins="0">
    <oddHeader>&amp;A</oddHeader>
    <oddFooter>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6" baseType="variant">
      <vt:variant>
        <vt:lpstr>Arbeitsblätter</vt:lpstr>
      </vt:variant>
      <vt:variant>
        <vt:i4>3</vt:i4>
      </vt:variant>
      <vt:variant>
        <vt:lpstr>Diagramme</vt:lpstr>
      </vt:variant>
      <vt:variant>
        <vt:i4>1</vt:i4>
      </vt:variant>
      <vt:variant>
        <vt:lpstr>Benannte Bereiche</vt:lpstr>
      </vt:variant>
      <vt:variant>
        <vt:i4>9</vt:i4>
      </vt:variant>
    </vt:vector>
  </HeadingPairs>
  <TitlesOfParts>
    <vt:vector size="13" baseType="lpstr">
      <vt:lpstr>Start</vt:lpstr>
      <vt:lpstr>Beurteilungen</vt:lpstr>
      <vt:lpstr>Basisdaten</vt:lpstr>
      <vt:lpstr>Portfolio-Diagramm</vt:lpstr>
      <vt:lpstr>abteilung</vt:lpstr>
      <vt:lpstr>datum</vt:lpstr>
      <vt:lpstr>Beurteilungen!Druckbereich</vt:lpstr>
      <vt:lpstr>einstufung</vt:lpstr>
      <vt:lpstr>firma</vt:lpstr>
      <vt:lpstr>kuenftigzugehoerig</vt:lpstr>
      <vt:lpstr>position</vt:lpstr>
      <vt:lpstr>titel</vt:lpstr>
      <vt:lpstr>zugehoerigkeit</vt:lpstr>
    </vt:vector>
  </TitlesOfParts>
  <Company>itService Thomas Käflein</Company>
  <LinksUpToDate>false</LinksUpToDate>
  <SharedDoc>false</SharedDoc>
  <HyperlinkBase>www.servandtrain.de</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Mitarbeiter Leistungs- und Potentialanalyse</dc:title>
  <dc:creator>Thomas Käflein</dc:creator>
  <cp:lastModifiedBy>Thomas Käflein</cp:lastModifiedBy>
  <cp:lastPrinted>2014-08-14T16:48:02Z</cp:lastPrinted>
  <dcterms:created xsi:type="dcterms:W3CDTF">2006-04-14T10:08:54Z</dcterms:created>
  <dcterms:modified xsi:type="dcterms:W3CDTF">2014-08-14T16:49:44Z</dcterms:modified>
</cp:coreProperties>
</file>